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20115" windowHeight="748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20" i="1" l="1"/>
  <c r="D16" i="1"/>
</calcChain>
</file>

<file path=xl/sharedStrings.xml><?xml version="1.0" encoding="utf-8"?>
<sst xmlns="http://schemas.openxmlformats.org/spreadsheetml/2006/main" count="55" uniqueCount="47">
  <si>
    <t>hromadné vyúčtování jednotlivých  energií za rok 2016</t>
  </si>
  <si>
    <t>ZO Uhabrovického rybníka 120; 40340 Ústí nad Labem</t>
  </si>
  <si>
    <t>tarif pro účtování el. Energie:</t>
  </si>
  <si>
    <t>C 0 1 d    za cenu 5,72 Kwh</t>
  </si>
  <si>
    <t>cena spočítaná z faktůr od ČEZ 23.2.2017 (období: 30.11.2015 do 30.11.2016)</t>
  </si>
  <si>
    <t>Hlavní elektroměr</t>
  </si>
  <si>
    <t>celková spotřeba</t>
  </si>
  <si>
    <t>Moštárna+dílna</t>
  </si>
  <si>
    <t>hlav.budova</t>
  </si>
  <si>
    <t>spotřeba zahrádky</t>
  </si>
  <si>
    <t>čerpačka</t>
  </si>
  <si>
    <t>celkem</t>
  </si>
  <si>
    <t>31.11.2015</t>
  </si>
  <si>
    <t>31.11.2016</t>
  </si>
  <si>
    <t>hlášeno k vyúčtování p. Beránek</t>
  </si>
  <si>
    <t>spotřeba zahrádkářů</t>
  </si>
  <si>
    <t>celková ztráta na vedení/rok</t>
  </si>
  <si>
    <t xml:space="preserve">      celková roční platba za el. Energii</t>
  </si>
  <si>
    <t xml:space="preserve">hl.budova                              </t>
  </si>
  <si>
    <t>Kwh</t>
  </si>
  <si>
    <t xml:space="preserve">moštárna + dílna                      </t>
  </si>
  <si>
    <t>procentuání  ztráta/rok</t>
  </si>
  <si>
    <t>vodárna+čerpačka</t>
  </si>
  <si>
    <t>% stráty</t>
  </si>
  <si>
    <t xml:space="preserve"> Kwh</t>
  </si>
  <si>
    <t xml:space="preserve">   cena ověřena u SčVK   16.2.2017</t>
  </si>
  <si>
    <t xml:space="preserve">počáteční </t>
  </si>
  <si>
    <t>konec</t>
  </si>
  <si>
    <t>spotřeba</t>
  </si>
  <si>
    <t>celková ztráta napotrubí/rok</t>
  </si>
  <si>
    <t>pitná voda</t>
  </si>
  <si>
    <r>
      <t>cena za m</t>
    </r>
    <r>
      <rPr>
        <vertAlign val="superscript"/>
        <sz val="11"/>
        <color indexed="8"/>
        <rFont val="Calibri"/>
        <family val="2"/>
        <charset val="238"/>
      </rPr>
      <t>3</t>
    </r>
  </si>
  <si>
    <t>platba pitné vody na zahrádkách</t>
  </si>
  <si>
    <t>m3</t>
  </si>
  <si>
    <t>zahrádky</t>
  </si>
  <si>
    <t>platba v v moštárně</t>
  </si>
  <si>
    <t>moštárna</t>
  </si>
  <si>
    <t>platba v hl. budově</t>
  </si>
  <si>
    <t>hl.budova</t>
  </si>
  <si>
    <t>ztráta</t>
  </si>
  <si>
    <t>stálá platba 27 x 63</t>
  </si>
  <si>
    <t>roční platby</t>
  </si>
  <si>
    <t xml:space="preserve">  za elektrickou energii</t>
  </si>
  <si>
    <t>za pitnou vodu</t>
  </si>
  <si>
    <t>celkem jsme za rok zaplatili</t>
  </si>
  <si>
    <t>63*27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</si>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</sst>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Kč&quot;;[Red]\-#,##0\ &quot;Kč&quot;"/>
    <numFmt numFmtId="164" formatCode="#,##0\ &quot;Kč&quot;"/>
    <numFmt numFmtId="165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name val="Arial CE"/>
      <charset val="238"/>
    </font>
    <font>
      <sz val="16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sz val="22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18"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12" xfId="0" applyBorder="1"/>
    <xf numFmtId="0" fontId="0" fillId="0" borderId="11" xfId="0" applyBorder="1"/>
    <xf numFmtId="0" fontId="0" fillId="0" borderId="7" xfId="0" applyBorder="1"/>
    <xf numFmtId="14" fontId="0" fillId="0" borderId="0" xfId="0" applyNumberFormat="1"/>
    <xf numFmtId="0" fontId="0" fillId="0" borderId="23" xfId="0" applyBorder="1"/>
    <xf numFmtId="14" fontId="0" fillId="0" borderId="3" xfId="0" applyNumberFormat="1" applyBorder="1"/>
    <xf numFmtId="14" fontId="0" fillId="0" borderId="20" xfId="0" applyNumberFormat="1" applyBorder="1"/>
    <xf numFmtId="0" fontId="0" fillId="0" borderId="18" xfId="0" applyBorder="1"/>
    <xf numFmtId="0" fontId="0" fillId="0" borderId="24" xfId="0" applyBorder="1"/>
    <xf numFmtId="0" fontId="0" fillId="0" borderId="3" xfId="0" applyBorder="1"/>
    <xf numFmtId="0" fontId="0" fillId="0" borderId="20" xfId="0" applyBorder="1"/>
    <xf numFmtId="0" fontId="2" fillId="0" borderId="7" xfId="0" applyFont="1" applyBorder="1" applyAlignment="1">
      <alignment horizontal="center"/>
    </xf>
    <xf numFmtId="0" fontId="0" fillId="0" borderId="13" xfId="0" applyBorder="1"/>
    <xf numFmtId="14" fontId="0" fillId="0" borderId="7" xfId="0" applyNumberFormat="1" applyBorder="1"/>
    <xf numFmtId="14" fontId="0" fillId="0" borderId="13" xfId="0" applyNumberFormat="1" applyBorder="1"/>
    <xf numFmtId="14" fontId="0" fillId="0" borderId="0" xfId="0" applyNumberFormat="1" applyBorder="1"/>
    <xf numFmtId="0" fontId="2" fillId="0" borderId="9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14" fontId="4" fillId="0" borderId="0" xfId="0" applyNumberFormat="1" applyFont="1" applyBorder="1"/>
    <xf numFmtId="0" fontId="0" fillId="0" borderId="5" xfId="0" applyBorder="1"/>
    <xf numFmtId="0" fontId="0" fillId="0" borderId="2" xfId="0" applyBorder="1"/>
    <xf numFmtId="0" fontId="0" fillId="0" borderId="25" xfId="0" applyBorder="1"/>
    <xf numFmtId="0" fontId="0" fillId="0" borderId="17" xfId="0" applyBorder="1"/>
    <xf numFmtId="1" fontId="2" fillId="0" borderId="13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4" xfId="0" applyBorder="1"/>
    <xf numFmtId="0" fontId="0" fillId="0" borderId="26" xfId="0" applyBorder="1"/>
    <xf numFmtId="0" fontId="0" fillId="0" borderId="27" xfId="0" applyBorder="1"/>
    <xf numFmtId="14" fontId="0" fillId="0" borderId="11" xfId="0" applyNumberFormat="1" applyBorder="1"/>
    <xf numFmtId="6" fontId="0" fillId="0" borderId="24" xfId="0" applyNumberFormat="1" applyBorder="1" applyAlignment="1">
      <alignment horizontal="left"/>
    </xf>
    <xf numFmtId="0" fontId="2" fillId="0" borderId="1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4" fillId="0" borderId="0" xfId="0" applyFont="1"/>
    <xf numFmtId="0" fontId="0" fillId="0" borderId="2" xfId="0" applyBorder="1" applyAlignment="1">
      <alignment horizontal="left"/>
    </xf>
    <xf numFmtId="1" fontId="2" fillId="0" borderId="13" xfId="0" applyNumberFormat="1" applyFont="1" applyBorder="1"/>
    <xf numFmtId="0" fontId="5" fillId="0" borderId="18" xfId="0" applyFont="1" applyBorder="1"/>
    <xf numFmtId="0" fontId="0" fillId="0" borderId="15" xfId="0" applyBorder="1"/>
    <xf numFmtId="0" fontId="0" fillId="0" borderId="14" xfId="0" applyBorder="1"/>
    <xf numFmtId="0" fontId="0" fillId="0" borderId="19" xfId="0" applyBorder="1"/>
    <xf numFmtId="0" fontId="0" fillId="0" borderId="16" xfId="0" applyBorder="1"/>
    <xf numFmtId="0" fontId="0" fillId="0" borderId="21" xfId="0" applyBorder="1"/>
    <xf numFmtId="0" fontId="0" fillId="0" borderId="6" xfId="0" applyBorder="1"/>
    <xf numFmtId="0" fontId="0" fillId="0" borderId="22" xfId="0" applyBorder="1"/>
    <xf numFmtId="0" fontId="0" fillId="0" borderId="3" xfId="0" applyBorder="1" applyAlignment="1"/>
    <xf numFmtId="0" fontId="0" fillId="0" borderId="0" xfId="0" applyAlignment="1"/>
    <xf numFmtId="0" fontId="0" fillId="0" borderId="28" xfId="0" applyBorder="1" applyAlignment="1">
      <alignment horizontal="center"/>
    </xf>
    <xf numFmtId="14" fontId="4" fillId="0" borderId="1" xfId="0" applyNumberFormat="1" applyFont="1" applyBorder="1"/>
    <xf numFmtId="0" fontId="2" fillId="0" borderId="12" xfId="0" applyFont="1" applyBorder="1"/>
    <xf numFmtId="14" fontId="0" fillId="0" borderId="10" xfId="0" applyNumberFormat="1" applyBorder="1"/>
    <xf numFmtId="1" fontId="2" fillId="0" borderId="3" xfId="0" applyNumberFormat="1" applyFont="1" applyBorder="1"/>
    <xf numFmtId="0" fontId="2" fillId="0" borderId="25" xfId="0" applyFont="1" applyBorder="1"/>
    <xf numFmtId="2" fontId="2" fillId="0" borderId="20" xfId="0" applyNumberFormat="1" applyFont="1" applyBorder="1"/>
    <xf numFmtId="0" fontId="2" fillId="0" borderId="18" xfId="0" applyFont="1" applyBorder="1"/>
    <xf numFmtId="165" fontId="1" fillId="0" borderId="22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32" xfId="0" applyBorder="1" applyAlignment="1">
      <alignment horizontal="center"/>
    </xf>
    <xf numFmtId="0" fontId="0" fillId="0" borderId="9" xfId="0" applyBorder="1"/>
    <xf numFmtId="0" fontId="1" fillId="0" borderId="33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right"/>
    </xf>
    <xf numFmtId="0" fontId="8" fillId="0" borderId="2" xfId="0" applyFont="1" applyBorder="1" applyAlignment="1">
      <alignment horizontal="center"/>
    </xf>
    <xf numFmtId="0" fontId="9" fillId="0" borderId="23" xfId="0" applyFont="1" applyBorder="1" applyAlignment="1"/>
    <xf numFmtId="0" fontId="9" fillId="0" borderId="20" xfId="0" applyFont="1" applyBorder="1" applyAlignment="1"/>
    <xf numFmtId="0" fontId="9" fillId="0" borderId="18" xfId="0" applyFont="1" applyBorder="1" applyAlignment="1"/>
    <xf numFmtId="1" fontId="8" fillId="0" borderId="7" xfId="0" applyNumberFormat="1" applyFont="1" applyBorder="1" applyAlignment="1">
      <alignment horizontal="center"/>
    </xf>
    <xf numFmtId="0" fontId="9" fillId="0" borderId="13" xfId="0" applyFont="1" applyBorder="1" applyAlignment="1"/>
    <xf numFmtId="164" fontId="2" fillId="0" borderId="1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9" fillId="0" borderId="11" xfId="0" applyFont="1" applyBorder="1" applyAlignment="1"/>
    <xf numFmtId="0" fontId="9" fillId="0" borderId="24" xfId="0" applyFont="1" applyBorder="1" applyAlignment="1"/>
    <xf numFmtId="0" fontId="13" fillId="0" borderId="7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164" fontId="11" fillId="0" borderId="3" xfId="0" applyNumberFormat="1" applyFont="1" applyBorder="1" applyAlignment="1"/>
    <xf numFmtId="0" fontId="11" fillId="0" borderId="0" xfId="0" applyFont="1" applyBorder="1" applyAlignment="1"/>
    <xf numFmtId="0" fontId="11" fillId="0" borderId="25" xfId="0" applyFont="1" applyBorder="1" applyAlignment="1"/>
    <xf numFmtId="0" fontId="11" fillId="0" borderId="20" xfId="0" applyFont="1" applyBorder="1" applyAlignment="1"/>
    <xf numFmtId="0" fontId="11" fillId="0" borderId="24" xfId="0" applyFont="1" applyBorder="1" applyAlignment="1"/>
    <xf numFmtId="0" fontId="11" fillId="0" borderId="18" xfId="0" applyFont="1" applyBorder="1" applyAlignment="1"/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7" fillId="0" borderId="11" xfId="0" applyFont="1" applyBorder="1" applyAlignment="1"/>
    <xf numFmtId="0" fontId="7" fillId="0" borderId="23" xfId="0" applyFont="1" applyBorder="1" applyAlignment="1"/>
    <xf numFmtId="0" fontId="7" fillId="0" borderId="20" xfId="0" applyFont="1" applyBorder="1" applyAlignment="1"/>
    <xf numFmtId="0" fontId="7" fillId="0" borderId="24" xfId="0" applyFont="1" applyBorder="1" applyAlignment="1"/>
    <xf numFmtId="0" fontId="7" fillId="0" borderId="18" xfId="0" applyFont="1" applyBorder="1" applyAlignment="1"/>
    <xf numFmtId="0" fontId="0" fillId="0" borderId="1" xfId="0" applyBorder="1" applyAlignment="1"/>
    <xf numFmtId="0" fontId="0" fillId="0" borderId="10" xfId="0" applyBorder="1" applyAlignment="1"/>
    <xf numFmtId="0" fontId="0" fillId="0" borderId="12" xfId="0" applyBorder="1" applyAlignment="1"/>
    <xf numFmtId="164" fontId="12" fillId="0" borderId="2" xfId="0" applyNumberFormat="1" applyFont="1" applyBorder="1" applyAlignment="1"/>
    <xf numFmtId="0" fontId="12" fillId="0" borderId="23" xfId="0" applyFont="1" applyBorder="1" applyAlignment="1"/>
    <xf numFmtId="0" fontId="12" fillId="0" borderId="20" xfId="0" applyFont="1" applyBorder="1" applyAlignment="1"/>
    <xf numFmtId="0" fontId="12" fillId="0" borderId="18" xfId="0" applyFont="1" applyBorder="1" applyAlignment="1"/>
    <xf numFmtId="14" fontId="5" fillId="0" borderId="1" xfId="0" applyNumberFormat="1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P26" sqref="P26"/>
    </sheetView>
  </sheetViews>
  <sheetFormatPr defaultRowHeight="15" x14ac:dyDescent="0.25"/>
  <cols>
    <col min="1" max="1" width="10.42578125" customWidth="1"/>
    <col min="5" max="5" width="10.7109375" customWidth="1"/>
    <col min="10" max="10" width="20.28515625" customWidth="1"/>
    <col min="11" max="11" width="11.5703125" customWidth="1"/>
    <col min="12" max="12" width="8.85546875" customWidth="1"/>
    <col min="14" max="14" width="17.28515625" customWidth="1"/>
    <col min="15" max="15" width="11" customWidth="1"/>
  </cols>
  <sheetData>
    <row r="1" spans="1:16" ht="18.75" x14ac:dyDescent="0.3">
      <c r="A1" s="2" t="s">
        <v>0</v>
      </c>
      <c r="B1" s="1"/>
      <c r="C1" s="1"/>
      <c r="D1" s="1"/>
      <c r="E1" s="1"/>
      <c r="F1" s="1"/>
      <c r="G1" s="1"/>
      <c r="H1" s="40" t="s">
        <v>1</v>
      </c>
      <c r="I1" s="1"/>
      <c r="J1" s="1"/>
      <c r="K1" s="1"/>
      <c r="L1" s="1"/>
      <c r="M1" s="1"/>
      <c r="N1" s="1"/>
      <c r="O1" s="1"/>
      <c r="P1" s="1"/>
    </row>
    <row r="2" spans="1:16" ht="18.75" x14ac:dyDescent="0.3">
      <c r="A2" s="2" t="s">
        <v>2</v>
      </c>
      <c r="B2" s="1"/>
      <c r="C2" s="1"/>
      <c r="D2" s="40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thickBot="1" x14ac:dyDescent="0.3">
      <c r="A3" s="1"/>
      <c r="B3" s="1"/>
      <c r="C3" s="1"/>
      <c r="D3" s="1"/>
      <c r="E3" s="2" t="s">
        <v>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.75" thickBot="1" x14ac:dyDescent="0.3">
      <c r="A4" s="81" t="s">
        <v>5</v>
      </c>
      <c r="B4" s="82"/>
      <c r="C4" s="20" t="s">
        <v>6</v>
      </c>
      <c r="D4" s="1"/>
      <c r="E4" s="81" t="s">
        <v>7</v>
      </c>
      <c r="F4" s="83"/>
      <c r="G4" s="35" t="s">
        <v>6</v>
      </c>
      <c r="H4" s="36" t="s">
        <v>8</v>
      </c>
      <c r="I4" s="37" t="s">
        <v>6</v>
      </c>
      <c r="J4" s="84" t="s">
        <v>9</v>
      </c>
      <c r="K4" s="83"/>
      <c r="L4" s="35" t="s">
        <v>6</v>
      </c>
      <c r="M4" s="39" t="s">
        <v>10</v>
      </c>
      <c r="N4" s="21" t="s">
        <v>6</v>
      </c>
      <c r="O4" s="38" t="s">
        <v>11</v>
      </c>
      <c r="P4" s="1"/>
    </row>
    <row r="5" spans="1:16" ht="15.75" thickBot="1" x14ac:dyDescent="0.3">
      <c r="A5" s="17" t="s">
        <v>12</v>
      </c>
      <c r="B5" s="12">
        <v>57720</v>
      </c>
      <c r="C5" s="15">
        <v>6534</v>
      </c>
      <c r="D5" s="1"/>
      <c r="E5" s="9">
        <v>41946</v>
      </c>
      <c r="F5" s="3"/>
      <c r="G5" s="85">
        <v>194</v>
      </c>
      <c r="H5" s="73">
        <v>140</v>
      </c>
      <c r="I5" s="74"/>
      <c r="J5" s="86">
        <v>5490</v>
      </c>
      <c r="K5" s="87"/>
      <c r="L5" s="74"/>
      <c r="M5" s="73">
        <v>665</v>
      </c>
      <c r="N5" s="74"/>
      <c r="O5" s="77">
        <v>6489</v>
      </c>
      <c r="P5" s="1"/>
    </row>
    <row r="6" spans="1:16" ht="15.75" thickBot="1" x14ac:dyDescent="0.3">
      <c r="A6" s="18" t="s">
        <v>13</v>
      </c>
      <c r="B6" s="12">
        <v>64254</v>
      </c>
      <c r="C6" s="16"/>
      <c r="D6" s="1"/>
      <c r="E6" s="10">
        <v>42323</v>
      </c>
      <c r="F6" s="12"/>
      <c r="G6" s="78"/>
      <c r="H6" s="75"/>
      <c r="I6" s="76"/>
      <c r="J6" s="75"/>
      <c r="K6" s="88"/>
      <c r="L6" s="76"/>
      <c r="M6" s="75"/>
      <c r="N6" s="76"/>
      <c r="O6" s="78"/>
      <c r="P6" s="1"/>
    </row>
    <row r="7" spans="1:16" ht="15.75" thickBot="1" x14ac:dyDescent="0.3">
      <c r="A7" s="19"/>
      <c r="B7" s="3">
        <v>6534</v>
      </c>
      <c r="C7" s="3"/>
      <c r="D7" s="1"/>
      <c r="E7" s="19"/>
      <c r="F7" s="3"/>
      <c r="G7" s="41" t="s">
        <v>14</v>
      </c>
      <c r="H7" s="5"/>
      <c r="I7" s="5"/>
      <c r="J7" s="8"/>
      <c r="K7" s="3"/>
      <c r="L7" s="3"/>
      <c r="M7" s="3"/>
      <c r="N7" s="3"/>
      <c r="O7" s="3"/>
      <c r="P7" s="1"/>
    </row>
    <row r="8" spans="1:16" ht="19.5" thickBot="1" x14ac:dyDescent="0.35">
      <c r="A8" s="22"/>
      <c r="B8" s="3"/>
      <c r="C8" s="3"/>
      <c r="D8" s="1"/>
      <c r="E8" s="19"/>
      <c r="F8" s="3"/>
      <c r="G8" s="30">
        <v>5490</v>
      </c>
      <c r="H8" s="44" t="s">
        <v>15</v>
      </c>
      <c r="I8" s="45"/>
      <c r="J8" s="46"/>
      <c r="K8" s="3"/>
      <c r="L8" s="3"/>
      <c r="M8" s="24" t="s">
        <v>16</v>
      </c>
      <c r="N8" s="8"/>
      <c r="O8" s="1"/>
      <c r="P8" s="1"/>
    </row>
    <row r="9" spans="1:16" ht="19.5" thickBot="1" x14ac:dyDescent="0.35">
      <c r="A9" s="54" t="s">
        <v>17</v>
      </c>
      <c r="B9" s="55"/>
      <c r="C9" s="4"/>
      <c r="D9" s="4"/>
      <c r="E9" s="56"/>
      <c r="F9" s="3"/>
      <c r="G9" s="31">
        <v>140</v>
      </c>
      <c r="H9" s="47" t="s">
        <v>18</v>
      </c>
      <c r="I9" s="23"/>
      <c r="J9" s="48"/>
      <c r="K9" s="3"/>
      <c r="L9" s="3"/>
      <c r="M9" s="57">
        <v>-45</v>
      </c>
      <c r="N9" s="58" t="s">
        <v>19</v>
      </c>
      <c r="O9" s="1"/>
      <c r="P9" s="1"/>
    </row>
    <row r="10" spans="1:16" x14ac:dyDescent="0.25">
      <c r="A10" s="7"/>
      <c r="B10" s="100">
        <v>37374.479999999996</v>
      </c>
      <c r="C10" s="101"/>
      <c r="D10" s="1"/>
      <c r="E10" s="19"/>
      <c r="F10" s="3"/>
      <c r="G10" s="31">
        <v>194</v>
      </c>
      <c r="H10" s="47" t="s">
        <v>20</v>
      </c>
      <c r="I10" s="23"/>
      <c r="J10" s="48"/>
      <c r="K10" s="3"/>
      <c r="L10" s="1"/>
      <c r="M10" s="13" t="s">
        <v>21</v>
      </c>
      <c r="N10" s="25"/>
      <c r="O10" s="1"/>
      <c r="P10" s="1"/>
    </row>
    <row r="11" spans="1:16" ht="15.75" thickBot="1" x14ac:dyDescent="0.3">
      <c r="A11" s="7"/>
      <c r="B11" s="102"/>
      <c r="C11" s="103"/>
      <c r="D11" s="1">
        <v>55242</v>
      </c>
      <c r="E11" s="19"/>
      <c r="F11" s="3"/>
      <c r="G11" s="31">
        <v>665</v>
      </c>
      <c r="H11" s="26" t="s">
        <v>22</v>
      </c>
      <c r="I11" s="49"/>
      <c r="J11" s="50"/>
      <c r="K11" s="3"/>
      <c r="L11" s="3"/>
      <c r="M11" s="59">
        <v>-0.69348127600554221</v>
      </c>
      <c r="N11" s="60" t="s">
        <v>23</v>
      </c>
      <c r="O11" s="1"/>
      <c r="P11" s="1"/>
    </row>
    <row r="12" spans="1:16" ht="16.5" thickBot="1" x14ac:dyDescent="0.3">
      <c r="A12" s="7"/>
      <c r="B12" s="1"/>
      <c r="C12" s="1"/>
      <c r="D12" s="1">
        <v>55439</v>
      </c>
      <c r="E12" s="19"/>
      <c r="F12" s="3"/>
      <c r="G12" s="42">
        <v>6489</v>
      </c>
      <c r="H12" s="43" t="s">
        <v>24</v>
      </c>
      <c r="I12" s="3"/>
      <c r="J12" s="3"/>
      <c r="K12" s="3"/>
      <c r="L12" s="3"/>
      <c r="M12" s="3"/>
      <c r="N12" s="3"/>
      <c r="O12" s="3"/>
      <c r="P12" s="1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3"/>
      <c r="L13" s="3"/>
      <c r="M13" s="3"/>
      <c r="N13" s="3"/>
      <c r="O13" s="3"/>
      <c r="P13" s="1"/>
    </row>
    <row r="14" spans="1:16" ht="15.75" thickBot="1" x14ac:dyDescent="0.3">
      <c r="A14" s="2" t="s">
        <v>25</v>
      </c>
      <c r="B14" s="1"/>
      <c r="C14" s="1"/>
      <c r="D14" s="1"/>
      <c r="E14" s="1"/>
      <c r="F14" s="1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15.75" thickBot="1" x14ac:dyDescent="0.3">
      <c r="A15" s="1"/>
      <c r="B15" s="69" t="s">
        <v>26</v>
      </c>
      <c r="C15" s="15" t="s">
        <v>27</v>
      </c>
      <c r="D15" s="2" t="s">
        <v>28</v>
      </c>
      <c r="E15" s="15" t="s">
        <v>28</v>
      </c>
      <c r="F15" s="1"/>
      <c r="G15" s="1"/>
      <c r="H15" s="30"/>
      <c r="I15" s="24"/>
      <c r="J15" s="5"/>
      <c r="K15" s="33"/>
      <c r="L15" s="8"/>
      <c r="M15" s="24" t="s">
        <v>29</v>
      </c>
      <c r="N15" s="8"/>
      <c r="O15" s="1"/>
      <c r="P15" s="1"/>
    </row>
    <row r="16" spans="1:16" ht="18" thickBot="1" x14ac:dyDescent="0.3">
      <c r="A16" s="66" t="s">
        <v>30</v>
      </c>
      <c r="B16" s="67">
        <v>249</v>
      </c>
      <c r="C16" s="68">
        <v>461</v>
      </c>
      <c r="D16" s="70">
        <f>C16-B16</f>
        <v>212</v>
      </c>
      <c r="E16" s="6" t="s">
        <v>31</v>
      </c>
      <c r="F16" s="1">
        <v>12246.815999999999</v>
      </c>
      <c r="G16" s="1"/>
      <c r="H16" s="31">
        <v>6836.576</v>
      </c>
      <c r="I16" s="13" t="s">
        <v>32</v>
      </c>
      <c r="J16" s="3"/>
      <c r="K16" s="19">
        <v>42719</v>
      </c>
      <c r="L16" s="25"/>
      <c r="M16" s="57">
        <v>0</v>
      </c>
      <c r="N16" s="58" t="s">
        <v>33</v>
      </c>
      <c r="O16" s="1"/>
      <c r="P16" s="1"/>
    </row>
    <row r="17" spans="1:14" ht="15.75" thickBot="1" x14ac:dyDescent="0.3">
      <c r="A17" s="64" t="s">
        <v>34</v>
      </c>
      <c r="B17" s="53"/>
      <c r="C17" s="65">
        <v>139</v>
      </c>
      <c r="D17" s="1"/>
      <c r="E17" s="29">
        <v>49.183999999999997</v>
      </c>
      <c r="F17" s="1">
        <v>6836.576</v>
      </c>
      <c r="G17" s="1"/>
      <c r="H17" s="31">
        <v>1573.8879999999999</v>
      </c>
      <c r="I17" s="13" t="s">
        <v>35</v>
      </c>
      <c r="J17" s="3"/>
      <c r="K17" s="3"/>
      <c r="L17" s="25"/>
      <c r="M17" s="13" t="s">
        <v>21</v>
      </c>
      <c r="N17" s="25"/>
    </row>
    <row r="18" spans="1:14" ht="15.75" thickBot="1" x14ac:dyDescent="0.3">
      <c r="A18" s="31" t="s">
        <v>36</v>
      </c>
      <c r="B18" s="89">
        <v>73</v>
      </c>
      <c r="C18" s="62">
        <v>32</v>
      </c>
      <c r="D18" s="72" t="s">
        <v>46</v>
      </c>
      <c r="E18" s="71" t="s">
        <v>45</v>
      </c>
      <c r="F18" s="1">
        <v>1573.8879999999999</v>
      </c>
      <c r="G18" s="1"/>
      <c r="H18" s="31">
        <v>2016.5439999999999</v>
      </c>
      <c r="I18" s="13" t="s">
        <v>37</v>
      </c>
      <c r="J18" s="3"/>
      <c r="K18" s="3"/>
      <c r="L18" s="25"/>
      <c r="M18" s="59">
        <v>0</v>
      </c>
      <c r="N18" s="60" t="s">
        <v>23</v>
      </c>
    </row>
    <row r="19" spans="1:14" ht="15.75" thickBot="1" x14ac:dyDescent="0.3">
      <c r="A19" s="32" t="s">
        <v>38</v>
      </c>
      <c r="B19" s="90"/>
      <c r="C19" s="62">
        <v>41</v>
      </c>
      <c r="D19" s="1"/>
      <c r="E19" s="28" t="s">
        <v>39</v>
      </c>
      <c r="F19" s="1">
        <v>2016.5439999999999</v>
      </c>
      <c r="G19" s="1"/>
      <c r="H19" s="32">
        <v>1701</v>
      </c>
      <c r="I19" s="14" t="s">
        <v>40</v>
      </c>
      <c r="J19" s="34"/>
      <c r="K19" s="12"/>
      <c r="L19" s="11"/>
      <c r="M19" s="51"/>
      <c r="N19" s="52"/>
    </row>
    <row r="20" spans="1:14" ht="15.75" thickBot="1" x14ac:dyDescent="0.3">
      <c r="A20" s="1"/>
      <c r="B20" s="63" t="s">
        <v>11</v>
      </c>
      <c r="C20" s="61">
        <f>C19+C18+C17</f>
        <v>212</v>
      </c>
      <c r="D20" s="1"/>
      <c r="E20" s="27">
        <v>0</v>
      </c>
      <c r="F20" s="1">
        <v>10427.008</v>
      </c>
      <c r="G20" s="1"/>
      <c r="H20" s="79">
        <v>12128.008</v>
      </c>
      <c r="I20" s="80"/>
      <c r="J20" s="1"/>
      <c r="K20" s="1"/>
      <c r="L20" s="1"/>
      <c r="M20" s="1"/>
      <c r="N20" s="1"/>
    </row>
    <row r="21" spans="1:14" ht="15.75" thickBo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9.5" thickBot="1" x14ac:dyDescent="0.35">
      <c r="A22" s="117" t="s">
        <v>41</v>
      </c>
      <c r="B22" s="111"/>
      <c r="C22" s="112" t="s">
        <v>42</v>
      </c>
      <c r="D22" s="112"/>
      <c r="E22" s="111"/>
      <c r="F22" s="1"/>
      <c r="G22" s="110" t="s">
        <v>43</v>
      </c>
      <c r="H22" s="111"/>
      <c r="I22" s="1"/>
      <c r="J22" s="97" t="s">
        <v>44</v>
      </c>
      <c r="K22" s="98"/>
      <c r="L22" s="98"/>
      <c r="M22" s="99"/>
      <c r="N22" s="1"/>
    </row>
    <row r="23" spans="1:14" x14ac:dyDescent="0.25">
      <c r="A23" s="7"/>
      <c r="B23" s="1"/>
      <c r="C23" s="104">
        <v>37374.479999999996</v>
      </c>
      <c r="D23" s="105"/>
      <c r="E23" s="106"/>
      <c r="F23" s="1"/>
      <c r="G23" s="113">
        <v>12128.008</v>
      </c>
      <c r="H23" s="114"/>
      <c r="I23" s="1"/>
      <c r="J23" s="91">
        <v>49502.487999999998</v>
      </c>
      <c r="K23" s="92"/>
      <c r="L23" s="93"/>
      <c r="M23" s="1"/>
      <c r="N23" s="1"/>
    </row>
    <row r="24" spans="1:14" ht="15.75" thickBot="1" x14ac:dyDescent="0.3">
      <c r="A24" s="7"/>
      <c r="B24" s="1"/>
      <c r="C24" s="107"/>
      <c r="D24" s="108"/>
      <c r="E24" s="109"/>
      <c r="F24" s="1"/>
      <c r="G24" s="115"/>
      <c r="H24" s="116"/>
      <c r="I24" s="1"/>
      <c r="J24" s="94"/>
      <c r="K24" s="95"/>
      <c r="L24" s="96"/>
      <c r="M24" s="1"/>
      <c r="N24" s="1"/>
    </row>
    <row r="25" spans="1:14" x14ac:dyDescent="0.25">
      <c r="A25" s="1"/>
      <c r="B25" s="1"/>
      <c r="C25" s="7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sheetProtection password="DC05" sheet="1" objects="1" scenarios="1"/>
  <mergeCells count="18">
    <mergeCell ref="J23:L24"/>
    <mergeCell ref="J22:M22"/>
    <mergeCell ref="B10:C11"/>
    <mergeCell ref="C23:E24"/>
    <mergeCell ref="G22:H22"/>
    <mergeCell ref="C22:E22"/>
    <mergeCell ref="G23:H24"/>
    <mergeCell ref="A22:B22"/>
    <mergeCell ref="M5:N6"/>
    <mergeCell ref="O5:O6"/>
    <mergeCell ref="H20:I20"/>
    <mergeCell ref="A4:B4"/>
    <mergeCell ref="E4:F4"/>
    <mergeCell ref="J4:K4"/>
    <mergeCell ref="H5:I6"/>
    <mergeCell ref="G5:G6"/>
    <mergeCell ref="J5:L6"/>
    <mergeCell ref="B18:B1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Česká pojišťovna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Zlesák Miroslav</dc:creator>
  <cp:lastModifiedBy>Zlesák Miroslav</cp:lastModifiedBy>
  <dcterms:created xsi:type="dcterms:W3CDTF">2017-03-28T10:29:06Z</dcterms:created>
  <dcterms:modified xsi:type="dcterms:W3CDTF">2017-03-28T11:18:46Z</dcterms:modified>
</cp:coreProperties>
</file>